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Громадський бюджет_Проєкт\Віра\"/>
    </mc:Choice>
  </mc:AlternateContent>
  <bookViews>
    <workbookView xWindow="0" yWindow="480" windowWidth="28800" windowHeight="16392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2" i="1"/>
  <c r="E1" i="1"/>
  <c r="E7" i="1" l="1"/>
  <c r="E3" i="1"/>
  <c r="E5" i="1" s="1"/>
  <c r="D12" i="2" l="1"/>
  <c r="D7" i="2"/>
  <c r="E11" i="2"/>
  <c r="E10" i="2"/>
  <c r="E9" i="2"/>
  <c r="E5" i="2"/>
  <c r="E8" i="2"/>
  <c r="E4" i="2"/>
  <c r="E3" i="2"/>
  <c r="E12" i="2" l="1"/>
  <c r="E7" i="2"/>
  <c r="E13" i="2" l="1"/>
  <c r="E9" i="1"/>
  <c r="E14" i="2" l="1"/>
  <c r="E15" i="2" s="1"/>
</calcChain>
</file>

<file path=xl/sharedStrings.xml><?xml version="1.0" encoding="utf-8"?>
<sst xmlns="http://schemas.openxmlformats.org/spreadsheetml/2006/main" count="29" uniqueCount="21">
  <si>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</si>
  <si>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</si>
  <si>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</si>
  <si>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</si>
  <si>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</si>
  <si>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</si>
  <si>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</si>
  <si>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</si>
  <si>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</si>
  <si>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</si>
  <si>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</si>
  <si>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</si>
  <si>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Послуги фасилітації групових заходів для жінок, що постраждали від домашнього насильства (групи психологічної підтримки), з 1 кавабейком, канцприладдями (блокнот, ручка), кількість учасників - 15 осіб</t>
  </si>
  <si>
    <t>з урахуванням оренди зала вартістю 612,00 (153 грн.00 коп *4 год.)</t>
  </si>
  <si>
    <t xml:space="preserve">Послуги   фасилітації групових заходів для жінок та дівчат, що постраждали від домашнього насильства (тренінг з кінорефлексією)  </t>
  </si>
  <si>
    <t xml:space="preserve"> 1 кава-пауза вартістю 1125,00 (75 грн.00 коп. на 15 осіб)</t>
  </si>
  <si>
    <t>Непередбасені витрати - 20%</t>
  </si>
  <si>
    <t>Послуги   фасилітації групових заходів для жінок, що постраждали від домашнього насильства (тренінг з кінорефлексією), з урахуванням оренди зала на 4 год., канцприладдями (блокнот, ручка), 1 кава-паузої (кількість учасників - 15 осіб).</t>
  </si>
  <si>
    <t>Послуги фасилітації групових заходів для жінок, що постраждали від домашнього насильства (група психологічної підтримки), з урахуванням оренди зала на 4 год., канцприладдями (блокнот, ручка), 1 кава-паузої (кількість учасників - 15 осіб).</t>
  </si>
  <si>
    <t>50 наборів канцприладдя (блокнот - 60,00, ручка - 6,00), з розрахунку на одну особу вартістю - 66 грн.00 коп., всього 3300 :24=138</t>
  </si>
  <si>
    <t>50 наборів канцприладдя (блокнот - 60,00, ручка - 6,00), з розрахунку на одну особу вартістю - 66 грн.00 коп.,; всього 3300 :24=138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</si>
</sst>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20" zoomScaleNormal="120" workbookViewId="0">
      <selection activeCell="C2" sqref="C2"/>
    </sheetView>
  </sheetViews>
  <sheetFormatPr defaultColWidth="9.109375" defaultRowHeight="17.399999999999999" x14ac:dyDescent="0.3"/>
  <cols>
    <col min="1" max="1" width="5.88671875" style="2" customWidth="1"/>
    <col min="2" max="2" width="66.44140625" style="2" customWidth="1"/>
    <col min="3" max="3" width="14" style="2" customWidth="1"/>
    <col min="4" max="4" width="17.109375" style="2" customWidth="1"/>
    <col min="5" max="5" width="12.6640625" style="2" customWidth="1"/>
    <col min="6" max="16384" width="9.109375" style="2"/>
  </cols>
  <sheetData>
    <row r="1" spans="1:5" ht="78" x14ac:dyDescent="0.3">
      <c r="A1" s="6">
        <v>1</v>
      </c>
      <c r="B1" s="14" t="s">
        <v>17</v>
      </c>
      <c r="C1" s="6">
        <v>24</v>
      </c>
      <c r="D1" s="6">
        <v>2875</v>
      </c>
      <c r="E1" s="6">
        <f>C1*D1</f>
        <v>69000</v>
      </c>
    </row>
    <row r="2" spans="1:5" ht="62.4" x14ac:dyDescent="0.3">
      <c r="A2" s="7">
        <v>2</v>
      </c>
      <c r="B2" s="14" t="s">
        <v>18</v>
      </c>
      <c r="C2" s="6">
        <v>24</v>
      </c>
      <c r="D2" s="6">
        <v>2875</v>
      </c>
      <c r="E2" s="6">
        <f>C2*D2</f>
        <v>69000</v>
      </c>
    </row>
    <row r="3" spans="1:5" ht="18.75" hidden="1" customHeight="1" x14ac:dyDescent="0.3">
      <c r="A3" s="7"/>
      <c r="B3" s="23" t="s">
        <v>1</v>
      </c>
      <c r="C3" s="24"/>
      <c r="D3" s="25"/>
      <c r="E3" s="7">
        <f>SUM(E1:E2)</f>
        <v>138000</v>
      </c>
    </row>
    <row r="4" spans="1:5" ht="18.75" hidden="1" customHeight="1" x14ac:dyDescent="0.3">
      <c r="A4" s="8"/>
      <c r="B4" s="26" t="s">
        <v>9</v>
      </c>
      <c r="C4" s="27"/>
      <c r="D4" s="28"/>
      <c r="E4" s="9">
        <v>0.2</v>
      </c>
    </row>
    <row r="5" spans="1:5" ht="18.75" hidden="1" customHeight="1" x14ac:dyDescent="0.3">
      <c r="A5" s="7"/>
      <c r="B5" s="23" t="s">
        <v>2</v>
      </c>
      <c r="C5" s="24"/>
      <c r="D5" s="25"/>
      <c r="E5" s="13">
        <f>E3*1.2</f>
        <v>165600</v>
      </c>
    </row>
    <row r="6" spans="1:5" ht="18.75" hidden="1" x14ac:dyDescent="0.3">
      <c r="A6" s="7"/>
      <c r="B6" s="12"/>
      <c r="C6" s="7"/>
      <c r="D6" s="7"/>
      <c r="E6" s="6"/>
    </row>
    <row r="7" spans="1:5" x14ac:dyDescent="0.3">
      <c r="A7" s="7"/>
      <c r="B7" s="23" t="s">
        <v>1</v>
      </c>
      <c r="C7" s="24"/>
      <c r="D7" s="25"/>
      <c r="E7" s="7">
        <f>E1+E2</f>
        <v>138000</v>
      </c>
    </row>
    <row r="8" spans="1:5" ht="24" customHeight="1" x14ac:dyDescent="0.3">
      <c r="A8" s="8"/>
      <c r="B8" s="26" t="s">
        <v>9</v>
      </c>
      <c r="C8" s="27"/>
      <c r="D8" s="28"/>
      <c r="E8" s="9">
        <v>0.2</v>
      </c>
    </row>
    <row r="9" spans="1:5" x14ac:dyDescent="0.3">
      <c r="A9" s="7"/>
      <c r="B9" s="23" t="s">
        <v>2</v>
      </c>
      <c r="C9" s="24"/>
      <c r="D9" s="25"/>
      <c r="E9" s="13">
        <f>E7*1.2</f>
        <v>165600</v>
      </c>
    </row>
    <row r="10" spans="1:5" x14ac:dyDescent="0.3">
      <c r="A10" s="10"/>
      <c r="B10" s="11"/>
      <c r="C10" s="11"/>
      <c r="D10" s="11"/>
      <c r="E10" s="10"/>
    </row>
    <row r="11" spans="1:5" x14ac:dyDescent="0.3">
      <c r="A11" s="10"/>
      <c r="B11" s="11"/>
      <c r="C11" s="11"/>
      <c r="D11" s="11"/>
      <c r="E11" s="10"/>
    </row>
    <row r="12" spans="1:5" ht="18" customHeight="1" x14ac:dyDescent="0.3">
      <c r="A12" s="15" t="s">
        <v>11</v>
      </c>
      <c r="B12" s="17" t="s">
        <v>10</v>
      </c>
      <c r="C12" s="17"/>
      <c r="D12" s="17"/>
      <c r="E12" s="15" t="s">
        <v>11</v>
      </c>
    </row>
    <row r="13" spans="1:5" x14ac:dyDescent="0.3">
      <c r="A13" s="16"/>
      <c r="B13" s="17"/>
      <c r="C13" s="17"/>
      <c r="D13" s="17"/>
      <c r="E13" s="16"/>
    </row>
    <row r="14" spans="1:5" x14ac:dyDescent="0.3">
      <c r="A14" s="16"/>
      <c r="B14" s="17"/>
      <c r="C14" s="17"/>
      <c r="D14" s="17"/>
      <c r="E14" s="16"/>
    </row>
    <row r="15" spans="1:5" x14ac:dyDescent="0.3">
      <c r="A15" s="16"/>
      <c r="B15" s="17"/>
      <c r="C15" s="17"/>
      <c r="D15" s="17"/>
      <c r="E15" s="16"/>
    </row>
    <row r="16" spans="1:5" x14ac:dyDescent="0.3">
      <c r="A16" s="16"/>
      <c r="B16" s="17"/>
      <c r="C16" s="17"/>
      <c r="D16" s="17"/>
      <c r="E16" s="16"/>
    </row>
    <row r="17" spans="1:5" x14ac:dyDescent="0.3">
      <c r="A17" s="16"/>
      <c r="B17" s="17"/>
      <c r="C17" s="17"/>
      <c r="D17" s="17"/>
      <c r="E17" s="16"/>
    </row>
    <row r="18" spans="1:5" x14ac:dyDescent="0.3">
      <c r="A18" s="10"/>
      <c r="B18" s="11"/>
      <c r="C18" s="11"/>
      <c r="D18" s="11"/>
      <c r="E18" s="10"/>
    </row>
    <row r="19" spans="1:5" x14ac:dyDescent="0.3">
      <c r="B19" s="21" t="s">
        <v>7</v>
      </c>
      <c r="C19" s="22"/>
      <c r="D19" s="22"/>
      <c r="E19" s="22"/>
    </row>
    <row r="20" spans="1:5" x14ac:dyDescent="0.3">
      <c r="B20" s="22"/>
      <c r="C20" s="22"/>
      <c r="D20" s="22"/>
      <c r="E20" s="22"/>
    </row>
    <row r="21" spans="1:5" x14ac:dyDescent="0.3">
      <c r="B21" s="22"/>
      <c r="C21" s="22"/>
      <c r="D21" s="22"/>
      <c r="E21" s="22"/>
    </row>
    <row r="22" spans="1:5" x14ac:dyDescent="0.3">
      <c r="B22" s="22"/>
      <c r="C22" s="22"/>
      <c r="D22" s="22"/>
      <c r="E22" s="22"/>
    </row>
    <row r="23" spans="1:5" x14ac:dyDescent="0.3">
      <c r="B23" s="22"/>
      <c r="C23" s="22"/>
      <c r="D23" s="22"/>
      <c r="E23" s="22"/>
    </row>
    <row r="24" spans="1:5" x14ac:dyDescent="0.3">
      <c r="B24" s="22"/>
      <c r="C24" s="22"/>
      <c r="D24" s="22"/>
      <c r="E24" s="22"/>
    </row>
    <row r="25" spans="1:5" x14ac:dyDescent="0.3">
      <c r="B25" s="22"/>
      <c r="C25" s="22"/>
      <c r="D25" s="22"/>
      <c r="E25" s="22"/>
    </row>
  </sheetData>
  <mergeCells count="10">
    <mergeCell ref="A12:A17"/>
    <mergeCell ref="E12:E17"/>
    <mergeCell ref="B12:D17"/>
    <mergeCell ref="B19:E25"/>
    <mergeCell ref="B9:D9"/>
    <mergeCell ref="B8:D8"/>
    <mergeCell ref="B7:D7"/>
    <mergeCell ref="B3:D3"/>
    <mergeCell ref="B4:D4"/>
    <mergeCell ref="B5:D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4" workbookViewId="0">
      <selection activeCell="B21" sqref="B21"/>
    </sheetView>
  </sheetViews>
  <sheetFormatPr defaultRowHeight="14.4" x14ac:dyDescent="0.3"/>
  <cols>
    <col min="1" max="1" width="5.88671875" customWidth="1"/>
    <col min="2" max="2" width="66.44140625" customWidth="1"/>
    <col min="3" max="3" width="14" customWidth="1"/>
    <col min="4" max="4" width="17.109375" customWidth="1"/>
    <col min="5" max="5" width="14.5546875" customWidth="1"/>
  </cols>
  <sheetData>
    <row r="1" spans="1:5" ht="17.399999999999999" x14ac:dyDescent="0.3">
      <c r="A1" s="1"/>
      <c r="B1" s="18" t="s">
        <v>8</v>
      </c>
      <c r="C1" s="19"/>
      <c r="D1" s="19"/>
      <c r="E1" s="20"/>
    </row>
    <row r="2" spans="1:5" ht="34.799999999999997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46.8" x14ac:dyDescent="0.3">
      <c r="A3" s="6">
        <v>1</v>
      </c>
      <c r="B3" s="14" t="s">
        <v>14</v>
      </c>
      <c r="C3" s="6">
        <v>24</v>
      </c>
      <c r="D3" s="6">
        <v>1000</v>
      </c>
      <c r="E3" s="6">
        <f>C3*D3</f>
        <v>24000</v>
      </c>
    </row>
    <row r="4" spans="1:5" ht="17.399999999999999" x14ac:dyDescent="0.3">
      <c r="A4" s="6"/>
      <c r="B4" s="14" t="s">
        <v>13</v>
      </c>
      <c r="C4" s="6">
        <v>24</v>
      </c>
      <c r="D4" s="6">
        <v>612</v>
      </c>
      <c r="E4" s="6">
        <f>C4*D4</f>
        <v>14688</v>
      </c>
    </row>
    <row r="5" spans="1:5" ht="46.8" x14ac:dyDescent="0.3">
      <c r="A5" s="6"/>
      <c r="B5" s="14" t="s">
        <v>19</v>
      </c>
      <c r="C5" s="6">
        <v>24</v>
      </c>
      <c r="D5" s="6">
        <v>138</v>
      </c>
      <c r="E5" s="6">
        <f>C5*D5</f>
        <v>3312</v>
      </c>
    </row>
    <row r="6" spans="1:5" ht="17.399999999999999" x14ac:dyDescent="0.3">
      <c r="A6" s="6"/>
      <c r="B6" s="14" t="s">
        <v>15</v>
      </c>
      <c r="C6" s="6">
        <v>24</v>
      </c>
      <c r="D6" s="6">
        <v>1125</v>
      </c>
      <c r="E6" s="6">
        <f>C6*D6</f>
        <v>27000</v>
      </c>
    </row>
    <row r="7" spans="1:5" ht="17.399999999999999" x14ac:dyDescent="0.3">
      <c r="A7" s="29"/>
      <c r="B7" s="30"/>
      <c r="C7" s="29">
        <v>24</v>
      </c>
      <c r="D7" s="29">
        <f>SUM(D3:D6)</f>
        <v>2875</v>
      </c>
      <c r="E7" s="29">
        <f>SUM(E3:E6)</f>
        <v>69000</v>
      </c>
    </row>
    <row r="8" spans="1:5" ht="62.4" x14ac:dyDescent="0.3">
      <c r="A8" s="7">
        <v>2</v>
      </c>
      <c r="B8" s="14" t="s">
        <v>12</v>
      </c>
      <c r="C8" s="6">
        <v>24</v>
      </c>
      <c r="D8" s="6">
        <v>1000</v>
      </c>
      <c r="E8" s="6">
        <f>C8*D8</f>
        <v>24000</v>
      </c>
    </row>
    <row r="9" spans="1:5" ht="17.399999999999999" x14ac:dyDescent="0.3">
      <c r="A9" s="6"/>
      <c r="B9" s="14" t="s">
        <v>13</v>
      </c>
      <c r="C9" s="6">
        <v>24</v>
      </c>
      <c r="D9" s="6">
        <v>612</v>
      </c>
      <c r="E9" s="6">
        <f>C9*D9</f>
        <v>14688</v>
      </c>
    </row>
    <row r="10" spans="1:5" ht="46.8" x14ac:dyDescent="0.3">
      <c r="A10" s="6"/>
      <c r="B10" s="14" t="s">
        <v>20</v>
      </c>
      <c r="C10" s="6">
        <v>24</v>
      </c>
      <c r="D10" s="6">
        <v>138</v>
      </c>
      <c r="E10" s="6">
        <f>C10*D10</f>
        <v>3312</v>
      </c>
    </row>
    <row r="11" spans="1:5" ht="17.399999999999999" x14ac:dyDescent="0.3">
      <c r="A11" s="6"/>
      <c r="B11" s="14" t="s">
        <v>15</v>
      </c>
      <c r="C11" s="6">
        <v>24</v>
      </c>
      <c r="D11" s="6">
        <v>1125</v>
      </c>
      <c r="E11" s="6">
        <f>C11*D11</f>
        <v>27000</v>
      </c>
    </row>
    <row r="12" spans="1:5" ht="17.399999999999999" x14ac:dyDescent="0.3">
      <c r="A12" s="31"/>
      <c r="B12" s="32"/>
      <c r="C12" s="31">
        <v>24</v>
      </c>
      <c r="D12" s="31">
        <f>SUM(D8:D11)</f>
        <v>2875</v>
      </c>
      <c r="E12" s="31">
        <f>SUM(E8:E11)</f>
        <v>69000</v>
      </c>
    </row>
    <row r="13" spans="1:5" ht="17.399999999999999" x14ac:dyDescent="0.3">
      <c r="A13" s="7"/>
      <c r="B13" s="12"/>
      <c r="C13" s="7"/>
      <c r="D13" s="7" t="s">
        <v>1</v>
      </c>
      <c r="E13" s="6">
        <f>E7+E12</f>
        <v>138000</v>
      </c>
    </row>
    <row r="14" spans="1:5" ht="17.399999999999999" x14ac:dyDescent="0.3">
      <c r="A14" s="33" t="s">
        <v>16</v>
      </c>
      <c r="B14" s="34"/>
      <c r="C14" s="34"/>
      <c r="D14" s="35"/>
      <c r="E14" s="6">
        <f>E13*20/100</f>
        <v>27600</v>
      </c>
    </row>
    <row r="15" spans="1:5" ht="17.399999999999999" x14ac:dyDescent="0.3">
      <c r="A15" s="7"/>
      <c r="B15" s="23" t="s">
        <v>2</v>
      </c>
      <c r="C15" s="24"/>
      <c r="D15" s="25"/>
      <c r="E15" s="13">
        <f>E13+E14</f>
        <v>165600</v>
      </c>
    </row>
  </sheetData>
  <mergeCells count="3">
    <mergeCell ref="B1:E1"/>
    <mergeCell ref="B15:D15"/>
    <mergeCell ref="A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2021-04-23T12:51:10Z</dcterms:modified>
</cp:coreProperties>
</file>