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ит\Desktop\Острівна\передача\"/>
    </mc:Choice>
  </mc:AlternateContent>
  <bookViews>
    <workbookView xWindow="0" yWindow="0" windowWidth="20490" windowHeight="7695"/>
  </bookViews>
  <sheets>
    <sheet name="Кошторис" sheetId="1" r:id="rId1"/>
    <sheet name="Локації" sheetId="2" r:id="rId2"/>
    <sheet name="Роботи" sheetId="3" r:id="rId3"/>
  </sheets>
  <calcPr calcId="162913"/>
</workbook>
</file>

<file path=xl/calcChain.xml><?xml version="1.0" encoding="utf-8"?>
<calcChain xmlns="http://schemas.openxmlformats.org/spreadsheetml/2006/main">
  <c r="G31" i="1" l="1"/>
  <c r="F28" i="1"/>
  <c r="F14" i="1"/>
  <c r="F13" i="1"/>
  <c r="F11" i="1"/>
  <c r="F10" i="1"/>
  <c r="F9" i="1"/>
  <c r="F26" i="1" l="1"/>
  <c r="F25" i="1"/>
  <c r="F24" i="1"/>
  <c r="F23" i="1"/>
  <c r="F21" i="1" l="1"/>
  <c r="F20" i="1"/>
  <c r="F19" i="1"/>
  <c r="F18" i="1"/>
  <c r="F17" i="1"/>
  <c r="F16" i="1"/>
  <c r="F8" i="1"/>
  <c r="F7" i="1"/>
</calcChain>
</file>

<file path=xl/sharedStrings.xml><?xml version="1.0" encoding="utf-8"?>
<sst xmlns="http://schemas.openxmlformats.org/spreadsheetml/2006/main" count="87" uniqueCount="70">
  <si>
    <t>Опис</t>
  </si>
  <si>
    <t>Од.вим.</t>
  </si>
  <si>
    <t>Ціна за од.</t>
  </si>
  <si>
    <t>К-сть</t>
  </si>
  <si>
    <t>Вартість</t>
  </si>
  <si>
    <t>1.1.</t>
  </si>
  <si>
    <t>1.2.</t>
  </si>
  <si>
    <t>2.1.</t>
  </si>
  <si>
    <t>2.2.</t>
  </si>
  <si>
    <t>3.1.</t>
  </si>
  <si>
    <t>3.2.</t>
  </si>
  <si>
    <t>3.3.</t>
  </si>
  <si>
    <t>4.1.</t>
  </si>
  <si>
    <t>Примітки</t>
  </si>
  <si>
    <t>шт.</t>
  </si>
  <si>
    <t>1. Огорожа</t>
  </si>
  <si>
    <t>Таблиця "Правила користування майданчиком"</t>
  </si>
  <si>
    <t>Таблиця "Правила користування перешкодами для тренування собак"</t>
  </si>
  <si>
    <t>Дошка оголошень</t>
  </si>
  <si>
    <t>Схема з варіантами проходження траси перешкод</t>
  </si>
  <si>
    <t>3.4.</t>
  </si>
  <si>
    <t>3.5.</t>
  </si>
  <si>
    <t>1.</t>
  </si>
  <si>
    <t xml:space="preserve">2. </t>
  </si>
  <si>
    <t>3.</t>
  </si>
  <si>
    <t>4.</t>
  </si>
  <si>
    <t>5.</t>
  </si>
  <si>
    <t>6.</t>
  </si>
  <si>
    <t>7.</t>
  </si>
  <si>
    <t>3.6.</t>
  </si>
  <si>
    <t>«DogTown» (майданчик для вигулу та дресирування собак)</t>
  </si>
  <si>
    <t>ПОПЕРЕДНІЙ КОШТОРИС ПРОЄКТУ</t>
  </si>
  <si>
    <t>1.3.</t>
  </si>
  <si>
    <t>Комплект кріплень (оцинковані+ПВХ RAIL 6005)</t>
  </si>
  <si>
    <t>1.4.</t>
  </si>
  <si>
    <t>Хвіртка (2050х1000)</t>
  </si>
  <si>
    <t>в комплекті з фурнітурою</t>
  </si>
  <si>
    <t>1.5.</t>
  </si>
  <si>
    <t>м/пог.</t>
  </si>
  <si>
    <t xml:space="preserve">2. Освітлення </t>
  </si>
  <si>
    <t>Секція огорожі ЕКО КОЛОР (висота - 2030 мм, ширина - 2500 мм)</t>
  </si>
  <si>
    <t>Стовп огорожі СТАНДАРТ КОЛОР (S=1,2 мм, переріз - 60х40 мм, довжина - 2500 мм)</t>
  </si>
  <si>
    <t>Вуличні світильники</t>
  </si>
  <si>
    <t>в комплекті: опора для освітлення (оцинкована, висота - 6 м); анкерний пристрій c комплектом з'єднувальних елементів; оголовник EUROPOLES для 2-х прожекторів; світлодіодний прожектор Led Navarra SMD; ввідний щиток ROSA TB-2 в комплекті з запобіжником</t>
  </si>
  <si>
    <t>Монтажні роботи</t>
  </si>
  <si>
    <t>Електромонтажні роботи</t>
  </si>
  <si>
    <t xml:space="preserve">Станція для прибирання за собаками </t>
  </si>
  <si>
    <t>Лавки з навісом</t>
  </si>
  <si>
    <t>Конструкція включає диспенсер для біорозкладних пакетів і урну для сміття ємністю 80 л + монтаж</t>
  </si>
  <si>
    <t>Урни (чавуні)</t>
  </si>
  <si>
    <t>Доріжка з тротуарної плитки</t>
  </si>
  <si>
    <t>м²</t>
  </si>
  <si>
    <t>3. Внутрішнє облаштування майданчика</t>
  </si>
  <si>
    <t>Розробка проєктно-кошторисної документації</t>
  </si>
  <si>
    <t>Позиція</t>
  </si>
  <si>
    <t>експертиза+технічний нагляд та утримаггя служби замовника</t>
  </si>
  <si>
    <t>5.1.</t>
  </si>
  <si>
    <t>10% від вартості проєкту</t>
  </si>
  <si>
    <t>4. Інформаційні таблиці</t>
  </si>
  <si>
    <t>4.2.</t>
  </si>
  <si>
    <t>4.3.</t>
  </si>
  <si>
    <t>4.4.</t>
  </si>
  <si>
    <t>5. Проєктно-коштористна документація (ПКД)</t>
  </si>
  <si>
    <t>6.1.</t>
  </si>
  <si>
    <t>Загальна сума по проєкту</t>
  </si>
  <si>
    <t>Планування грунту</t>
  </si>
  <si>
    <t>6. Непередбачувані витрати</t>
  </si>
  <si>
    <t>Влаштування основи майданчику</t>
  </si>
  <si>
    <t>Перешкоди "Аджиліті" для тренування собак (комплект з 9 елементів)</t>
  </si>
  <si>
    <t>Комплект складається з 9 елементів, виготовлених під замовлення відповідно до рекомендацій кінологів і тренерів з аджиліті+монтаж+доставка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</si>
</sst>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₴&quot;"/>
    <numFmt numFmtId="165" formatCode="#,##0.00_₴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4B4F56"/>
      <name val="Helvetica"/>
      <family val="2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zoomScaleNormal="100" workbookViewId="0">
      <selection activeCell="G31" sqref="G31"/>
    </sheetView>
  </sheetViews>
  <sheetFormatPr defaultRowHeight="15" x14ac:dyDescent="0.25"/>
  <cols>
    <col min="1" max="1" width="9.140625" style="4"/>
    <col min="2" max="2" width="46.140625" style="1" customWidth="1"/>
    <col min="3" max="3" width="11" style="4" customWidth="1"/>
    <col min="4" max="4" width="11" style="13" bestFit="1" customWidth="1"/>
    <col min="5" max="5" width="9.140625" style="4"/>
    <col min="6" max="6" width="12.42578125" style="13" bestFit="1" customWidth="1"/>
    <col min="7" max="7" width="42.28515625" style="5" customWidth="1"/>
    <col min="9" max="9" width="10.5703125" bestFit="1" customWidth="1"/>
  </cols>
  <sheetData>
    <row r="1" spans="1:7" ht="15" customHeight="1" x14ac:dyDescent="0.25">
      <c r="B1" s="29" t="s">
        <v>31</v>
      </c>
      <c r="C1" s="29"/>
      <c r="D1" s="29"/>
      <c r="E1" s="29"/>
      <c r="F1" s="29"/>
      <c r="G1" s="26"/>
    </row>
    <row r="2" spans="1:7" ht="15" customHeight="1" x14ac:dyDescent="0.25">
      <c r="B2" s="29" t="s">
        <v>30</v>
      </c>
      <c r="C2" s="29"/>
      <c r="D2" s="29"/>
      <c r="E2" s="29"/>
      <c r="F2" s="29"/>
      <c r="G2" s="26"/>
    </row>
    <row r="3" spans="1:7" ht="15" customHeight="1" x14ac:dyDescent="0.25">
      <c r="B3" s="14"/>
      <c r="C3" s="14"/>
      <c r="D3" s="14"/>
      <c r="E3" s="14"/>
      <c r="F3" s="14"/>
      <c r="G3" s="26"/>
    </row>
    <row r="5" spans="1:7" s="2" customFormat="1" x14ac:dyDescent="0.25">
      <c r="A5" s="7" t="s">
        <v>54</v>
      </c>
      <c r="B5" s="7" t="s">
        <v>0</v>
      </c>
      <c r="C5" s="7" t="s">
        <v>1</v>
      </c>
      <c r="D5" s="11" t="s">
        <v>2</v>
      </c>
      <c r="E5" s="7" t="s">
        <v>3</v>
      </c>
      <c r="F5" s="11" t="s">
        <v>4</v>
      </c>
      <c r="G5" s="7" t="s">
        <v>13</v>
      </c>
    </row>
    <row r="6" spans="1:7" s="2" customFormat="1" ht="15" customHeight="1" x14ac:dyDescent="0.25">
      <c r="A6" s="24" t="s">
        <v>15</v>
      </c>
      <c r="B6" s="24"/>
      <c r="C6" s="24"/>
      <c r="D6" s="24"/>
      <c r="E6" s="24"/>
      <c r="F6" s="24"/>
      <c r="G6" s="24"/>
    </row>
    <row r="7" spans="1:7" ht="30" x14ac:dyDescent="0.25">
      <c r="A7" s="8" t="s">
        <v>5</v>
      </c>
      <c r="B7" s="9" t="s">
        <v>40</v>
      </c>
      <c r="C7" s="8" t="s">
        <v>14</v>
      </c>
      <c r="D7" s="12">
        <v>878</v>
      </c>
      <c r="E7" s="8">
        <v>105</v>
      </c>
      <c r="F7" s="12">
        <f>PRODUCT(D7,E7)</f>
        <v>92190</v>
      </c>
      <c r="G7" s="10"/>
    </row>
    <row r="8" spans="1:7" ht="30" x14ac:dyDescent="0.25">
      <c r="A8" s="8" t="s">
        <v>6</v>
      </c>
      <c r="B8" s="9" t="s">
        <v>41</v>
      </c>
      <c r="C8" s="8" t="s">
        <v>14</v>
      </c>
      <c r="D8" s="12">
        <v>470</v>
      </c>
      <c r="E8" s="8">
        <v>105</v>
      </c>
      <c r="F8" s="12">
        <f>PRODUCT(D8,E8)</f>
        <v>49350</v>
      </c>
      <c r="G8" s="10"/>
    </row>
    <row r="9" spans="1:7" x14ac:dyDescent="0.25">
      <c r="A9" s="18" t="s">
        <v>32</v>
      </c>
      <c r="B9" s="19" t="s">
        <v>33</v>
      </c>
      <c r="C9" s="18" t="s">
        <v>14</v>
      </c>
      <c r="D9" s="20">
        <v>15</v>
      </c>
      <c r="E9" s="18">
        <v>545</v>
      </c>
      <c r="F9" s="12">
        <f>D9*E9</f>
        <v>8175</v>
      </c>
      <c r="G9" s="10"/>
    </row>
    <row r="10" spans="1:7" x14ac:dyDescent="0.25">
      <c r="A10" s="18" t="s">
        <v>34</v>
      </c>
      <c r="B10" s="19" t="s">
        <v>35</v>
      </c>
      <c r="C10" s="18" t="s">
        <v>14</v>
      </c>
      <c r="D10" s="20">
        <v>8190</v>
      </c>
      <c r="E10" s="18">
        <v>2</v>
      </c>
      <c r="F10" s="12">
        <f>D10*E10</f>
        <v>16380</v>
      </c>
      <c r="G10" s="10" t="s">
        <v>36</v>
      </c>
    </row>
    <row r="11" spans="1:7" x14ac:dyDescent="0.25">
      <c r="A11" s="4" t="s">
        <v>37</v>
      </c>
      <c r="B11" s="1" t="s">
        <v>44</v>
      </c>
      <c r="C11" s="4" t="s">
        <v>38</v>
      </c>
      <c r="D11" s="13">
        <v>200</v>
      </c>
      <c r="E11" s="4">
        <v>254</v>
      </c>
      <c r="F11" s="12">
        <f>D11*E11</f>
        <v>50800</v>
      </c>
      <c r="G11" s="10"/>
    </row>
    <row r="12" spans="1:7" x14ac:dyDescent="0.25">
      <c r="A12" s="24" t="s">
        <v>39</v>
      </c>
      <c r="B12" s="24"/>
      <c r="C12" s="24"/>
      <c r="D12" s="24"/>
      <c r="E12" s="24"/>
      <c r="F12" s="24"/>
      <c r="G12" s="24"/>
    </row>
    <row r="13" spans="1:7" ht="105" x14ac:dyDescent="0.25">
      <c r="A13" s="22" t="s">
        <v>7</v>
      </c>
      <c r="B13" s="9" t="s">
        <v>42</v>
      </c>
      <c r="C13" s="8" t="s">
        <v>14</v>
      </c>
      <c r="D13" s="12">
        <v>33000</v>
      </c>
      <c r="E13" s="8">
        <v>6</v>
      </c>
      <c r="F13" s="12">
        <f>PRODUCT(D13,E13)</f>
        <v>198000</v>
      </c>
      <c r="G13" s="23" t="s">
        <v>43</v>
      </c>
    </row>
    <row r="14" spans="1:7" x14ac:dyDescent="0.25">
      <c r="A14" s="22" t="s">
        <v>8</v>
      </c>
      <c r="B14" s="9" t="s">
        <v>45</v>
      </c>
      <c r="C14" s="8" t="s">
        <v>14</v>
      </c>
      <c r="D14" s="12">
        <v>3500</v>
      </c>
      <c r="E14" s="8">
        <v>6</v>
      </c>
      <c r="F14" s="12">
        <f>D14*E14</f>
        <v>21000</v>
      </c>
      <c r="G14" s="21"/>
    </row>
    <row r="15" spans="1:7" x14ac:dyDescent="0.25">
      <c r="A15" s="27" t="s">
        <v>52</v>
      </c>
      <c r="B15" s="27"/>
      <c r="C15" s="27"/>
      <c r="D15" s="27"/>
      <c r="E15" s="27"/>
      <c r="F15" s="27"/>
      <c r="G15" s="27"/>
    </row>
    <row r="16" spans="1:7" ht="45" x14ac:dyDescent="0.25">
      <c r="A16" s="8" t="s">
        <v>9</v>
      </c>
      <c r="B16" s="9" t="s">
        <v>46</v>
      </c>
      <c r="C16" s="8" t="s">
        <v>14</v>
      </c>
      <c r="D16" s="12">
        <v>3500</v>
      </c>
      <c r="E16" s="8">
        <v>2</v>
      </c>
      <c r="F16" s="12">
        <f>PRODUCT(D16,E16)</f>
        <v>7000</v>
      </c>
      <c r="G16" s="10" t="s">
        <v>48</v>
      </c>
    </row>
    <row r="17" spans="1:7" x14ac:dyDescent="0.25">
      <c r="A17" s="8" t="s">
        <v>10</v>
      </c>
      <c r="B17" s="9" t="s">
        <v>47</v>
      </c>
      <c r="C17" s="8" t="s">
        <v>14</v>
      </c>
      <c r="D17" s="12">
        <v>5000</v>
      </c>
      <c r="E17" s="8">
        <v>6</v>
      </c>
      <c r="F17" s="12">
        <f>PRODUCT(D17,E17)</f>
        <v>30000</v>
      </c>
      <c r="G17" s="10"/>
    </row>
    <row r="18" spans="1:7" ht="60" x14ac:dyDescent="0.25">
      <c r="A18" s="8" t="s">
        <v>11</v>
      </c>
      <c r="B18" s="9" t="s">
        <v>68</v>
      </c>
      <c r="C18" s="8" t="s">
        <v>14</v>
      </c>
      <c r="D18" s="12">
        <v>168000</v>
      </c>
      <c r="E18" s="8">
        <v>1</v>
      </c>
      <c r="F18" s="12">
        <f>PRODUCT(D18,E18)</f>
        <v>168000</v>
      </c>
      <c r="G18" s="10" t="s">
        <v>69</v>
      </c>
    </row>
    <row r="19" spans="1:7" x14ac:dyDescent="0.25">
      <c r="A19" s="8" t="s">
        <v>20</v>
      </c>
      <c r="B19" s="10" t="s">
        <v>49</v>
      </c>
      <c r="C19" s="8" t="s">
        <v>14</v>
      </c>
      <c r="D19" s="12">
        <v>3000</v>
      </c>
      <c r="E19" s="8">
        <v>6</v>
      </c>
      <c r="F19" s="12">
        <f t="shared" ref="F19:F21" si="0">PRODUCT(D19,E19)</f>
        <v>18000</v>
      </c>
      <c r="G19" s="10"/>
    </row>
    <row r="20" spans="1:7" x14ac:dyDescent="0.25">
      <c r="A20" s="8" t="s">
        <v>21</v>
      </c>
      <c r="B20" s="9" t="s">
        <v>50</v>
      </c>
      <c r="C20" s="8" t="s">
        <v>51</v>
      </c>
      <c r="D20" s="12">
        <v>650</v>
      </c>
      <c r="E20" s="8">
        <v>120</v>
      </c>
      <c r="F20" s="12">
        <f t="shared" si="0"/>
        <v>78000</v>
      </c>
      <c r="G20" s="10"/>
    </row>
    <row r="21" spans="1:7" x14ac:dyDescent="0.25">
      <c r="A21" s="8" t="s">
        <v>29</v>
      </c>
      <c r="B21" s="10" t="s">
        <v>67</v>
      </c>
      <c r="C21" s="8" t="s">
        <v>51</v>
      </c>
      <c r="D21" s="12">
        <v>80</v>
      </c>
      <c r="E21" s="8">
        <v>3600</v>
      </c>
      <c r="F21" s="12">
        <f t="shared" si="0"/>
        <v>288000</v>
      </c>
      <c r="G21" s="10" t="s">
        <v>65</v>
      </c>
    </row>
    <row r="22" spans="1:7" ht="15.75" customHeight="1" x14ac:dyDescent="0.25">
      <c r="A22" s="24" t="s">
        <v>58</v>
      </c>
      <c r="B22" s="24"/>
      <c r="C22" s="24"/>
      <c r="D22" s="24"/>
      <c r="E22" s="24"/>
      <c r="F22" s="24"/>
      <c r="G22" s="24"/>
    </row>
    <row r="23" spans="1:7" x14ac:dyDescent="0.25">
      <c r="A23" s="8" t="s">
        <v>12</v>
      </c>
      <c r="B23" s="9" t="s">
        <v>16</v>
      </c>
      <c r="C23" s="8" t="s">
        <v>14</v>
      </c>
      <c r="D23" s="12">
        <v>500</v>
      </c>
      <c r="E23" s="8">
        <v>1</v>
      </c>
      <c r="F23" s="12">
        <f t="shared" ref="F23:F26" si="1">PRODUCT(D23,E23)</f>
        <v>500</v>
      </c>
      <c r="G23" s="10"/>
    </row>
    <row r="24" spans="1:7" ht="30" x14ac:dyDescent="0.25">
      <c r="A24" s="8" t="s">
        <v>59</v>
      </c>
      <c r="B24" s="9" t="s">
        <v>17</v>
      </c>
      <c r="C24" s="8" t="s">
        <v>14</v>
      </c>
      <c r="D24" s="12">
        <v>500</v>
      </c>
      <c r="E24" s="8">
        <v>1</v>
      </c>
      <c r="F24" s="12">
        <f t="shared" si="1"/>
        <v>500</v>
      </c>
      <c r="G24" s="10"/>
    </row>
    <row r="25" spans="1:7" x14ac:dyDescent="0.25">
      <c r="A25" s="8" t="s">
        <v>60</v>
      </c>
      <c r="B25" s="9" t="s">
        <v>18</v>
      </c>
      <c r="C25" s="8" t="s">
        <v>14</v>
      </c>
      <c r="D25" s="12">
        <v>300</v>
      </c>
      <c r="E25" s="8">
        <v>1</v>
      </c>
      <c r="F25" s="12">
        <f t="shared" si="1"/>
        <v>300</v>
      </c>
      <c r="G25" s="10"/>
    </row>
    <row r="26" spans="1:7" ht="30" x14ac:dyDescent="0.25">
      <c r="A26" s="8" t="s">
        <v>61</v>
      </c>
      <c r="B26" s="9" t="s">
        <v>19</v>
      </c>
      <c r="C26" s="8" t="s">
        <v>14</v>
      </c>
      <c r="D26" s="12">
        <v>500</v>
      </c>
      <c r="E26" s="8">
        <v>1</v>
      </c>
      <c r="F26" s="12">
        <f t="shared" si="1"/>
        <v>500</v>
      </c>
      <c r="G26" s="10"/>
    </row>
    <row r="27" spans="1:7" x14ac:dyDescent="0.25">
      <c r="A27" s="24" t="s">
        <v>62</v>
      </c>
      <c r="B27" s="24"/>
      <c r="C27" s="24"/>
      <c r="D27" s="24"/>
      <c r="E27" s="24"/>
      <c r="F27" s="24"/>
      <c r="G27" s="24"/>
    </row>
    <row r="28" spans="1:7" ht="30" x14ac:dyDescent="0.25">
      <c r="A28" s="22" t="s">
        <v>56</v>
      </c>
      <c r="B28" s="9" t="s">
        <v>53</v>
      </c>
      <c r="C28" s="8" t="s">
        <v>14</v>
      </c>
      <c r="D28" s="12">
        <v>30000</v>
      </c>
      <c r="E28" s="8">
        <v>1</v>
      </c>
      <c r="F28" s="12">
        <f>D28*E28</f>
        <v>30000</v>
      </c>
      <c r="G28" s="23" t="s">
        <v>55</v>
      </c>
    </row>
    <row r="29" spans="1:7" x14ac:dyDescent="0.25">
      <c r="A29" s="30" t="s">
        <v>66</v>
      </c>
      <c r="B29" s="31"/>
      <c r="C29" s="31"/>
      <c r="D29" s="31"/>
      <c r="E29" s="31"/>
      <c r="F29" s="31"/>
      <c r="G29" s="32"/>
    </row>
    <row r="30" spans="1:7" x14ac:dyDescent="0.25">
      <c r="A30" s="8" t="s">
        <v>63</v>
      </c>
      <c r="B30" s="9" t="s">
        <v>57</v>
      </c>
      <c r="C30" s="8"/>
      <c r="D30" s="12"/>
      <c r="E30" s="8"/>
      <c r="F30" s="12">
        <v>105669.5</v>
      </c>
      <c r="G30" s="10"/>
    </row>
    <row r="31" spans="1:7" x14ac:dyDescent="0.25">
      <c r="A31" s="28" t="s">
        <v>64</v>
      </c>
      <c r="B31" s="28"/>
      <c r="C31" s="28"/>
      <c r="D31" s="28"/>
      <c r="E31" s="28"/>
      <c r="F31" s="28"/>
      <c r="G31" s="17">
        <f>F7+F8+F9+F10+F11+F13+F14+F16+F17+F18+F19+F20+F21+F23+F24+F25+F26+F28+F30</f>
        <v>1162364.5</v>
      </c>
    </row>
    <row r="33" spans="1:7" x14ac:dyDescent="0.25">
      <c r="A33" s="25"/>
      <c r="B33" s="25"/>
      <c r="C33" s="25"/>
      <c r="D33" s="25"/>
      <c r="E33" s="25"/>
      <c r="F33" s="25"/>
      <c r="G33" s="25"/>
    </row>
  </sheetData>
  <mergeCells count="11">
    <mergeCell ref="A27:G27"/>
    <mergeCell ref="A33:G33"/>
    <mergeCell ref="G1:G3"/>
    <mergeCell ref="A6:G6"/>
    <mergeCell ref="A15:G15"/>
    <mergeCell ref="A22:G22"/>
    <mergeCell ref="A31:F31"/>
    <mergeCell ref="B1:F1"/>
    <mergeCell ref="B2:F2"/>
    <mergeCell ref="A12:G12"/>
    <mergeCell ref="A29:G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1" sqref="C1:C9"/>
    </sheetView>
  </sheetViews>
  <sheetFormatPr defaultRowHeight="15" x14ac:dyDescent="0.25"/>
  <cols>
    <col min="1" max="1" width="5.28515625" style="3" customWidth="1"/>
    <col min="2" max="2" width="58" customWidth="1"/>
    <col min="3" max="3" width="27.5703125" customWidth="1"/>
  </cols>
  <sheetData>
    <row r="1" spans="2:2" x14ac:dyDescent="0.25">
      <c r="B1" s="6"/>
    </row>
    <row r="14" spans="2:2" x14ac:dyDescent="0.25">
      <c r="B14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:C5"/>
    </sheetView>
  </sheetViews>
  <sheetFormatPr defaultRowHeight="15" x14ac:dyDescent="0.25"/>
  <cols>
    <col min="2" max="2" width="54.85546875" customWidth="1"/>
    <col min="3" max="3" width="27.28515625" customWidth="1"/>
  </cols>
  <sheetData>
    <row r="1" spans="1:3" x14ac:dyDescent="0.25">
      <c r="B1" s="16"/>
    </row>
    <row r="3" spans="1:3" x14ac:dyDescent="0.25">
      <c r="A3" t="s">
        <v>22</v>
      </c>
      <c r="C3" s="33"/>
    </row>
    <row r="4" spans="1:3" x14ac:dyDescent="0.25">
      <c r="A4" t="s">
        <v>5</v>
      </c>
      <c r="C4" s="33"/>
    </row>
    <row r="5" spans="1:3" x14ac:dyDescent="0.25">
      <c r="A5" t="s">
        <v>6</v>
      </c>
      <c r="C5" s="33"/>
    </row>
    <row r="6" spans="1:3" x14ac:dyDescent="0.25">
      <c r="A6" t="s">
        <v>23</v>
      </c>
    </row>
    <row r="7" spans="1:3" x14ac:dyDescent="0.25">
      <c r="A7" t="s">
        <v>24</v>
      </c>
    </row>
    <row r="8" spans="1:3" x14ac:dyDescent="0.25">
      <c r="A8" t="s">
        <v>25</v>
      </c>
    </row>
    <row r="9" spans="1:3" x14ac:dyDescent="0.25">
      <c r="A9" t="s">
        <v>26</v>
      </c>
    </row>
    <row r="10" spans="1:3" x14ac:dyDescent="0.25">
      <c r="A10" t="s">
        <v>27</v>
      </c>
    </row>
    <row r="11" spans="1:3" x14ac:dyDescent="0.25">
      <c r="A11" t="s">
        <v>28</v>
      </c>
    </row>
  </sheetData>
  <mergeCells count="1"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</vt:lpstr>
      <vt:lpstr>Локації</vt:lpstr>
      <vt:lpstr>Роботи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Элит</cp:lastModifiedBy>
  <dcterms:created xsi:type="dcterms:W3CDTF">2016-09-12T21:00:57Z</dcterms:created>
  <dcterms:modified xsi:type="dcterms:W3CDTF">2021-06-30T08:05:51Z</dcterms:modified>
</cp:coreProperties>
</file>